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5" i="1" l="1"/>
  <c r="E10" i="1"/>
  <c r="E9" i="1"/>
  <c r="E8" i="1"/>
  <c r="G9" i="1" l="1"/>
  <c r="I9" i="1" s="1"/>
  <c r="G8" i="1"/>
  <c r="I8" i="1" s="1"/>
  <c r="G10" i="1" l="1"/>
  <c r="I10" i="1" s="1"/>
  <c r="G11" i="1" l="1"/>
  <c r="I11" i="1" l="1"/>
  <c r="C14" i="1" s="1"/>
</calcChain>
</file>

<file path=xl/sharedStrings.xml><?xml version="1.0" encoding="utf-8"?>
<sst xmlns="http://schemas.openxmlformats.org/spreadsheetml/2006/main" count="26" uniqueCount="17">
  <si>
    <t>قراءة العداد السابقة</t>
  </si>
  <si>
    <t>قراءة العداد الحالية</t>
  </si>
  <si>
    <t>كمية الاستهلاك</t>
  </si>
  <si>
    <t>كيلو واط</t>
  </si>
  <si>
    <t>عدد الأيام</t>
  </si>
  <si>
    <t>الشريحة الأولى</t>
  </si>
  <si>
    <t>الشريحة الثانية</t>
  </si>
  <si>
    <t>الشريحة الثالثة</t>
  </si>
  <si>
    <t>الشريحة الرابعة</t>
  </si>
  <si>
    <t>هللات</t>
  </si>
  <si>
    <t>هللة</t>
  </si>
  <si>
    <t>نوع الشريحة</t>
  </si>
  <si>
    <t>ك.و.س</t>
  </si>
  <si>
    <t>الكمية المتبقية</t>
  </si>
  <si>
    <t>قيمة الاستهلاك</t>
  </si>
  <si>
    <t xml:space="preserve">مبلغ الفاتورة </t>
  </si>
  <si>
    <t>غير شاملة رسوم الخدمة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</si>
</sst>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4" fillId="0" borderId="0" xfId="0" applyFont="1"/>
    <xf numFmtId="0" fontId="1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16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7" xfId="0" applyFont="1" applyBorder="1"/>
    <xf numFmtId="0" fontId="1" fillId="0" borderId="2" xfId="0" applyFont="1" applyBorder="1"/>
    <xf numFmtId="0" fontId="1" fillId="0" borderId="18" xfId="0" applyFont="1" applyBorder="1"/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rightToLeft="1" tabSelected="1" workbookViewId="0">
      <selection activeCell="E3" sqref="E3"/>
    </sheetView>
  </sheetViews>
  <sheetFormatPr defaultRowHeight="21" x14ac:dyDescent="0.35"/>
  <cols>
    <col min="1" max="1" width="9.140625" style="1"/>
    <col min="2" max="2" width="21" style="1" bestFit="1" customWidth="1"/>
    <col min="3" max="3" width="15" style="1" customWidth="1"/>
    <col min="4" max="4" width="10.28515625" style="1" bestFit="1" customWidth="1"/>
    <col min="5" max="5" width="9.7109375" style="1" customWidth="1"/>
    <col min="6" max="6" width="10.7109375" style="1" bestFit="1" customWidth="1"/>
    <col min="7" max="7" width="12" style="1" customWidth="1"/>
    <col min="8" max="8" width="9.140625" style="1"/>
    <col min="9" max="9" width="15.42578125" style="1" bestFit="1" customWidth="1"/>
    <col min="10" max="16384" width="9.140625" style="1"/>
  </cols>
  <sheetData>
    <row r="2" spans="2:9" x14ac:dyDescent="0.35">
      <c r="C2" s="4" t="s">
        <v>3</v>
      </c>
    </row>
    <row r="3" spans="2:9" x14ac:dyDescent="0.35">
      <c r="B3" s="5" t="s">
        <v>0</v>
      </c>
      <c r="C3" s="8"/>
      <c r="D3" s="5" t="s">
        <v>4</v>
      </c>
      <c r="E3" s="8"/>
    </row>
    <row r="4" spans="2:9" x14ac:dyDescent="0.35">
      <c r="B4" s="5" t="s">
        <v>1</v>
      </c>
      <c r="C4" s="8"/>
    </row>
    <row r="5" spans="2:9" x14ac:dyDescent="0.35">
      <c r="B5" s="7" t="s">
        <v>2</v>
      </c>
      <c r="C5" s="3">
        <f>C4-C3</f>
        <v>0</v>
      </c>
    </row>
    <row r="6" spans="2:9" ht="21.75" thickBot="1" x14ac:dyDescent="0.4"/>
    <row r="7" spans="2:9" ht="22.5" thickTop="1" thickBot="1" x14ac:dyDescent="0.4">
      <c r="B7" s="24" t="s">
        <v>11</v>
      </c>
      <c r="C7" s="25"/>
      <c r="D7" s="26"/>
      <c r="E7" s="25" t="s">
        <v>2</v>
      </c>
      <c r="F7" s="26"/>
      <c r="G7" s="25" t="s">
        <v>13</v>
      </c>
      <c r="H7" s="26"/>
      <c r="I7" s="17" t="s">
        <v>14</v>
      </c>
    </row>
    <row r="8" spans="2:9" ht="21.75" thickTop="1" x14ac:dyDescent="0.35">
      <c r="B8" s="13" t="s">
        <v>5</v>
      </c>
      <c r="C8" s="12">
        <v>5</v>
      </c>
      <c r="D8" s="18" t="s">
        <v>9</v>
      </c>
      <c r="E8" s="21">
        <f>E3*66.67</f>
        <v>0</v>
      </c>
      <c r="F8" s="18" t="s">
        <v>12</v>
      </c>
      <c r="G8" s="21">
        <f>ROUNDUP(IF(C5&lt;0,0,C5),0)</f>
        <v>0</v>
      </c>
      <c r="H8" s="18" t="s">
        <v>12</v>
      </c>
      <c r="I8" s="14">
        <f>ROUNDUP(IF(G8&gt;E8,E8*0.05,G8*0.05),0)</f>
        <v>0</v>
      </c>
    </row>
    <row r="9" spans="2:9" x14ac:dyDescent="0.35">
      <c r="B9" s="9" t="s">
        <v>6</v>
      </c>
      <c r="C9" s="3">
        <v>10</v>
      </c>
      <c r="D9" s="19" t="s">
        <v>9</v>
      </c>
      <c r="E9" s="22">
        <f>E3*66.67</f>
        <v>0</v>
      </c>
      <c r="F9" s="19" t="s">
        <v>12</v>
      </c>
      <c r="G9" s="22">
        <f>ROUNDUP(IF(C5-E8&lt;0,0,C5-E8),0)</f>
        <v>0</v>
      </c>
      <c r="H9" s="19" t="s">
        <v>12</v>
      </c>
      <c r="I9" s="15">
        <f>ROUNDUP(IF(G9&gt;E9,E9*0.1,G9*0.1),0)</f>
        <v>0</v>
      </c>
    </row>
    <row r="10" spans="2:9" x14ac:dyDescent="0.35">
      <c r="B10" s="9" t="s">
        <v>7</v>
      </c>
      <c r="C10" s="3">
        <v>20</v>
      </c>
      <c r="D10" s="19" t="s">
        <v>10</v>
      </c>
      <c r="E10" s="22">
        <f>E3*66.67</f>
        <v>0</v>
      </c>
      <c r="F10" s="19" t="s">
        <v>12</v>
      </c>
      <c r="G10" s="22">
        <f>ROUNDUP(IF(G9-E9&lt;0,0,G9-E9),0)</f>
        <v>0</v>
      </c>
      <c r="H10" s="19" t="s">
        <v>12</v>
      </c>
      <c r="I10" s="15">
        <f>ROUNDUP(IF(G10&gt;E10,E10*0.2,G10*0.2),0)</f>
        <v>0</v>
      </c>
    </row>
    <row r="11" spans="2:9" ht="21.75" thickBot="1" x14ac:dyDescent="0.4">
      <c r="B11" s="10" t="s">
        <v>8</v>
      </c>
      <c r="C11" s="11">
        <v>30</v>
      </c>
      <c r="D11" s="20" t="s">
        <v>10</v>
      </c>
      <c r="E11" s="23"/>
      <c r="F11" s="20"/>
      <c r="G11" s="23">
        <f>ROUNDUP(IF(G10-E10&lt;0,0,G10-E10),0)</f>
        <v>0</v>
      </c>
      <c r="H11" s="20" t="s">
        <v>12</v>
      </c>
      <c r="I11" s="16">
        <f>ROUNDUP(G11*0.3,0)</f>
        <v>0</v>
      </c>
    </row>
    <row r="12" spans="2:9" ht="21.75" thickTop="1" x14ac:dyDescent="0.35"/>
    <row r="14" spans="2:9" ht="31.5" x14ac:dyDescent="0.5">
      <c r="B14" s="2" t="s">
        <v>15</v>
      </c>
      <c r="C14" s="2">
        <f>ROUNDDOWN(SUM(I8:I11),0)</f>
        <v>0</v>
      </c>
      <c r="D14" s="6" t="s">
        <v>16</v>
      </c>
    </row>
  </sheetData>
  <sheetProtection sheet="1" objects="1" scenarios="1" selectLockedCells="1"/>
  <mergeCells count="3">
    <mergeCell ref="B7:D7"/>
    <mergeCell ref="E7:F7"/>
    <mergeCell ref="G7:H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Thewaytoknowmore.com</dc:creator>
  <cp:lastModifiedBy>Alsedon</cp:lastModifiedBy>
  <dcterms:created xsi:type="dcterms:W3CDTF">2016-09-10T22:28:29Z</dcterms:created>
  <dcterms:modified xsi:type="dcterms:W3CDTF">2016-09-13T00:47:14Z</dcterms:modified>
</cp:coreProperties>
</file>